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S2\"/>
    </mc:Choice>
  </mc:AlternateContent>
  <xr:revisionPtr revIDLastSave="0" documentId="8_{70D3B396-64B8-4B72-BFB6-A3A56CB4FB29}" xr6:coauthVersionLast="47" xr6:coauthVersionMax="47" xr10:uidLastSave="{00000000-0000-0000-0000-000000000000}"/>
  <bookViews>
    <workbookView xWindow="-120" yWindow="-120" windowWidth="29040" windowHeight="15840" xr2:uid="{B276B3F1-535E-404C-8A0A-2BF13D56CF33}"/>
  </bookViews>
  <sheets>
    <sheet name="2.1ชย" sheetId="1" r:id="rId1"/>
    <sheet name="2.2ชย" sheetId="2" r:id="rId2"/>
    <sheet name="2.3ชย" sheetId="3" r:id="rId3"/>
    <sheet name="2.4ชย(ทวิ)" sheetId="4" r:id="rId4"/>
    <sheet name="2.5ชย" sheetId="5" r:id="rId5"/>
    <sheet name="2.6ชย (ทวิ)" sheetId="6" r:id="rId6"/>
  </sheets>
  <definedNames>
    <definedName name="_xlnm._FilterDatabase" localSheetId="0" hidden="1">'2.1ชย'!$C$8:$E$36</definedName>
    <definedName name="_xlnm._FilterDatabase" localSheetId="1" hidden="1">'2.2ชย'!$C$8:$E$36</definedName>
    <definedName name="_xlnm._FilterDatabase" localSheetId="2" hidden="1">'2.3ชย'!$C$8:$E$36</definedName>
    <definedName name="_xlnm._FilterDatabase" localSheetId="3" hidden="1">'2.4ชย(ทวิ)'!$C$8:$E$36</definedName>
    <definedName name="_xlnm._FilterDatabase" localSheetId="4" hidden="1">'2.5ชย'!$C$8:$E$36</definedName>
    <definedName name="_xlnm._FilterDatabase" localSheetId="5" hidden="1">'2.6ชย (ทวิ)'!$C$8:$E$36</definedName>
    <definedName name="_xlnm.Print_Area" localSheetId="0">'2.1ชย'!$A$1:$W$53</definedName>
    <definedName name="_xlnm.Print_Area" localSheetId="1">'2.2ชย'!$A$1:$W$53</definedName>
    <definedName name="_xlnm.Print_Area" localSheetId="2">'2.3ชย'!$A$1:$W$53</definedName>
    <definedName name="_xlnm.Print_Area" localSheetId="3">'2.4ชย(ทวิ)'!$A$1:$W$53</definedName>
    <definedName name="_xlnm.Print_Area" localSheetId="4">'2.5ชย'!$A$1:$W$53</definedName>
    <definedName name="_xlnm.Print_Area" localSheetId="5">'2.6ชย 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6" l="1"/>
  <c r="C53" i="6"/>
  <c r="E53" i="6"/>
  <c r="B53" i="5"/>
  <c r="C53" i="5"/>
  <c r="E53" i="5"/>
  <c r="B53" i="4"/>
  <c r="C53" i="4"/>
  <c r="E53" i="4"/>
  <c r="B53" i="3"/>
  <c r="C53" i="3"/>
  <c r="E53" i="3"/>
  <c r="B53" i="2"/>
  <c r="C53" i="2"/>
  <c r="E53" i="2"/>
  <c r="B53" i="1"/>
  <c r="C53" i="1"/>
  <c r="E53" i="1"/>
</calcChain>
</file>

<file path=xl/sharedStrings.xml><?xml version="1.0" encoding="utf-8"?>
<sst xmlns="http://schemas.openxmlformats.org/spreadsheetml/2006/main" count="552" uniqueCount="266">
  <si>
    <t>ชาย = 37</t>
  </si>
  <si>
    <t/>
  </si>
  <si>
    <t>เปรื่องปรีชาสกุล</t>
  </si>
  <si>
    <t>อุษณกาล</t>
  </si>
  <si>
    <t>นาย</t>
  </si>
  <si>
    <t>จิตจำนงค์</t>
  </si>
  <si>
    <t>อภิชัย</t>
  </si>
  <si>
    <t>-</t>
  </si>
  <si>
    <t>หนึ่ง</t>
  </si>
  <si>
    <t>สวรรค์</t>
  </si>
  <si>
    <t>ทับทิมทอง</t>
  </si>
  <si>
    <t>ศิวทร</t>
  </si>
  <si>
    <t>เนียมภู</t>
  </si>
  <si>
    <t>วันชัย</t>
  </si>
  <si>
    <t>มากหลาย</t>
  </si>
  <si>
    <t>วรานนท์</t>
  </si>
  <si>
    <t>ลายไม้</t>
  </si>
  <si>
    <t>รังสรรค์</t>
  </si>
  <si>
    <t>ทวีมาก</t>
  </si>
  <si>
    <t>ภัคพิพัฒน์</t>
  </si>
  <si>
    <t>คล่องจิตร</t>
  </si>
  <si>
    <t>ไพรัช</t>
  </si>
  <si>
    <t>สีทองคำ</t>
  </si>
  <si>
    <t>พัชรพล</t>
  </si>
  <si>
    <t>ยิ่งเมือง</t>
  </si>
  <si>
    <t>พงศกร</t>
  </si>
  <si>
    <t>แคล้วคำพุฒ</t>
  </si>
  <si>
    <t>ปรินทร์</t>
  </si>
  <si>
    <t>รักศรีสวัสดิ์</t>
  </si>
  <si>
    <t>ปรัชญา</t>
  </si>
  <si>
    <t>แสงจันทร์เอื้อน</t>
  </si>
  <si>
    <t>นิทินันท์</t>
  </si>
  <si>
    <t>นิลนารถ</t>
  </si>
  <si>
    <t>นพรัตน์</t>
  </si>
  <si>
    <t>ภู่พูล</t>
  </si>
  <si>
    <t>ธวัชชัย</t>
  </si>
  <si>
    <t>แจ่มนุราช</t>
  </si>
  <si>
    <t>ธนวันต์</t>
  </si>
  <si>
    <t>นุสิทธิ์</t>
  </si>
  <si>
    <t>ธนวัต</t>
  </si>
  <si>
    <t>เพชรดีมีสกุล</t>
  </si>
  <si>
    <t>ธนวัฒน์</t>
  </si>
  <si>
    <t>ศาลากิจ</t>
  </si>
  <si>
    <t>ทองไพฑูรย์</t>
  </si>
  <si>
    <t>บัวทอง</t>
  </si>
  <si>
    <t>ณัฐณรงค์</t>
  </si>
  <si>
    <t>ชัยภูมิ</t>
  </si>
  <si>
    <t>ฐิติกร</t>
  </si>
  <si>
    <t>โพธิวัต</t>
  </si>
  <si>
    <t>ญาณภัทร</t>
  </si>
  <si>
    <t>ผลอุดม</t>
  </si>
  <si>
    <t>ชัยกร</t>
  </si>
  <si>
    <t>วงค์สุวรรณ</t>
  </si>
  <si>
    <t>ชนะชล</t>
  </si>
  <si>
    <t>วังกะหาด</t>
  </si>
  <si>
    <t>จิรายุ</t>
  </si>
  <si>
    <t>พระชัย</t>
  </si>
  <si>
    <t>จิรศักดิ์</t>
  </si>
  <si>
    <t>จอนายโซ</t>
  </si>
  <si>
    <t>เกิดบรรดิษฐ์</t>
  </si>
  <si>
    <t>คณานนท์</t>
  </si>
  <si>
    <t>ชัชวาล</t>
  </si>
  <si>
    <t>เกียรติกมล</t>
  </si>
  <si>
    <t>กิตติวิน</t>
  </si>
  <si>
    <t>ลอนุ</t>
  </si>
  <si>
    <t>กิตติภพ</t>
  </si>
  <si>
    <t>ลิ้นจี่</t>
  </si>
  <si>
    <t>กฤติกร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</si>
  <si>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</si>
  <si>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</si>
  <si>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</si>
  <si>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</si>
  <si>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น.ส.กนกวรรณ  ตันจินดารัตน์</t>
  </si>
  <si>
    <t>ช่างยนต์</t>
  </si>
  <si>
    <t>สาขาวิชา</t>
  </si>
  <si>
    <t>ภาคเรียนที่ 2   ปีการศึกษา 2567</t>
  </si>
  <si>
    <t>กลุ่ม</t>
  </si>
  <si>
    <t>ยานยนต์ ปวช.2/1</t>
  </si>
  <si>
    <t>ใบรายชื่อนักเรียน  สาขางาน</t>
  </si>
  <si>
    <t>ปวช.2/1 ชย.</t>
  </si>
  <si>
    <t>วิทยาลัยเทคนิคราชบุรี</t>
  </si>
  <si>
    <t>เปลี่ยนศรี</t>
  </si>
  <si>
    <t>เอกศิษฎ์</t>
  </si>
  <si>
    <t>สรรเสริญ</t>
  </si>
  <si>
    <t>อุชุกร</t>
  </si>
  <si>
    <t>สว่างพื้น</t>
  </si>
  <si>
    <t>อานนท์</t>
  </si>
  <si>
    <t>สุขมา</t>
  </si>
  <si>
    <t>อธิชาติ</t>
  </si>
  <si>
    <t>เครื่องทิพย์</t>
  </si>
  <si>
    <t>อติเทพ</t>
  </si>
  <si>
    <t>ฤดีสังข์สกุล</t>
  </si>
  <si>
    <t>สิริกร</t>
  </si>
  <si>
    <t>ศุภชัย</t>
  </si>
  <si>
    <t>ประเสริฐ</t>
  </si>
  <si>
    <t>ศิรศร</t>
  </si>
  <si>
    <t>ชีวินวิภาส</t>
  </si>
  <si>
    <t>วีรเทพ</t>
  </si>
  <si>
    <t>ทรัพย์วิบูลย์ชัย</t>
  </si>
  <si>
    <t>วัชรพงศ์</t>
  </si>
  <si>
    <t>พิมพา</t>
  </si>
  <si>
    <t>ภูเบศ</t>
  </si>
  <si>
    <t>แสงสว่าง</t>
  </si>
  <si>
    <t>พีรพัฒน์</t>
  </si>
  <si>
    <t>ภานุรัตน์</t>
  </si>
  <si>
    <t>พชรพล</t>
  </si>
  <si>
    <t>สาสอน</t>
  </si>
  <si>
    <t>ปิยะณัฐ</t>
  </si>
  <si>
    <t>ปรินทร</t>
  </si>
  <si>
    <t>เมืองใหญ่</t>
  </si>
  <si>
    <t>ปภาวิชญ์</t>
  </si>
  <si>
    <t>ทองแสง</t>
  </si>
  <si>
    <t>ปณต</t>
  </si>
  <si>
    <t>นิยมรัตน์</t>
  </si>
  <si>
    <t>นิรุช</t>
  </si>
  <si>
    <t>จันทร์แดง</t>
  </si>
  <si>
    <t>ธีระพงษ์</t>
  </si>
  <si>
    <t>ตยากรภิรมย์</t>
  </si>
  <si>
    <t>ธีรศักดิ์</t>
  </si>
  <si>
    <t>แก้วงอก</t>
  </si>
  <si>
    <t>ธีรภัทร์</t>
  </si>
  <si>
    <t>เกษเวทย์</t>
  </si>
  <si>
    <t>ธินกร</t>
  </si>
  <si>
    <t>รวยภิรมย์</t>
  </si>
  <si>
    <t>ธาวิน</t>
  </si>
  <si>
    <t>สกุลเสรีวัฒนา</t>
  </si>
  <si>
    <t>จารุธรรมวัฒน์</t>
  </si>
  <si>
    <t>ธนธร</t>
  </si>
  <si>
    <t>แช่มช้อย</t>
  </si>
  <si>
    <t>ธนกร</t>
  </si>
  <si>
    <t>เกลียวกัน</t>
  </si>
  <si>
    <t>ถิรวิทย์</t>
  </si>
  <si>
    <t>เหี้ยมหาญ</t>
  </si>
  <si>
    <t>ณัฐพล</t>
  </si>
  <si>
    <t>ธัญญเจริญ</t>
  </si>
  <si>
    <t>ณัฐพนธ์</t>
  </si>
  <si>
    <t>ตั้นยิดเส็ง</t>
  </si>
  <si>
    <t>ไชยพร</t>
  </si>
  <si>
    <t>แย้มศรี</t>
  </si>
  <si>
    <t>เจษฎา</t>
  </si>
  <si>
    <t>ขำสุวรรณ</t>
  </si>
  <si>
    <t>คุณากร</t>
  </si>
  <si>
    <t>เสมแก้ว</t>
  </si>
  <si>
    <t>ก้องภพ</t>
  </si>
  <si>
    <t>ครูที่ปรึกษา : นายชัยวฤทธิ์ หนูเจริญ</t>
  </si>
  <si>
    <t>ยานยนต์ ปวช.2/2</t>
  </si>
  <si>
    <t>ปวช.2/2 ชย.</t>
  </si>
  <si>
    <t>รูปหล่อ</t>
  </si>
  <si>
    <t>เอกพล</t>
  </si>
  <si>
    <t>มุมสำ</t>
  </si>
  <si>
    <t>อัศวิน</t>
  </si>
  <si>
    <t>ชายทุ่ย</t>
  </si>
  <si>
    <t>อรรถวุฒิ</t>
  </si>
  <si>
    <t>พัฒน์จันทร์หอม</t>
  </si>
  <si>
    <t>อภิวัฒน์</t>
  </si>
  <si>
    <t>เกตุชีพ</t>
  </si>
  <si>
    <t>อโนชา</t>
  </si>
  <si>
    <t>เบาโพธิ์</t>
  </si>
  <si>
    <t>อดิศักดิ์</t>
  </si>
  <si>
    <t>รัฐศาสตร์</t>
  </si>
  <si>
    <t>มูลรัตน์</t>
  </si>
  <si>
    <t>เมธัส</t>
  </si>
  <si>
    <t>เกตุคำขวา</t>
  </si>
  <si>
    <t>ภาณุวัฒน์</t>
  </si>
  <si>
    <t>คนใหญ่</t>
  </si>
  <si>
    <t>ภรัณยู</t>
  </si>
  <si>
    <t>จิรพงษ์ธนาเวช</t>
  </si>
  <si>
    <t>พุฒิพงศ์</t>
  </si>
  <si>
    <t>แก้วอุย</t>
  </si>
  <si>
    <t>พีรณัฐ</t>
  </si>
  <si>
    <t>หมัดอาดัม</t>
  </si>
  <si>
    <t>พิสิษฐ์</t>
  </si>
  <si>
    <t>คำป้อง</t>
  </si>
  <si>
    <t>พิศาล</t>
  </si>
  <si>
    <t>สุธาพรต</t>
  </si>
  <si>
    <t>พิพัฒน์</t>
  </si>
  <si>
    <t>ตาละคำ</t>
  </si>
  <si>
    <t>เทพนิมิตร</t>
  </si>
  <si>
    <t>พันลภ</t>
  </si>
  <si>
    <t>มิตรดำรงค์</t>
  </si>
  <si>
    <t>พรรษนันท์</t>
  </si>
  <si>
    <t>พาทัน</t>
  </si>
  <si>
    <t>พงศธร</t>
  </si>
  <si>
    <t>แซ่ตั้ง</t>
  </si>
  <si>
    <t>ปรวิทย์</t>
  </si>
  <si>
    <t>บุญญาขวัญศิริ</t>
  </si>
  <si>
    <t>เบญญาภา</t>
  </si>
  <si>
    <t>น.ส.</t>
  </si>
  <si>
    <t>ดาวทอง</t>
  </si>
  <si>
    <t>บวรนันท์</t>
  </si>
  <si>
    <t>อึ้งแย้ม</t>
  </si>
  <si>
    <t>นพดล</t>
  </si>
  <si>
    <t>สีรักษ์</t>
  </si>
  <si>
    <t>ธิติพันธ์</t>
  </si>
  <si>
    <t>วัดพ่วง</t>
  </si>
  <si>
    <t>ธนาพิสุทธ์</t>
  </si>
  <si>
    <t>คงเพ็ชร</t>
  </si>
  <si>
    <t>หล้าแก้ว</t>
  </si>
  <si>
    <t>ทวีทรัพย์</t>
  </si>
  <si>
    <t>สอนเรียง</t>
  </si>
  <si>
    <t>ถิรวัฒน์</t>
  </si>
  <si>
    <t>ณัฐ</t>
  </si>
  <si>
    <t>ทัพพ์เดโชกิตติ์</t>
  </si>
  <si>
    <t>จีราวิชช์</t>
  </si>
  <si>
    <t>สุพรรณพงษ์</t>
  </si>
  <si>
    <t>จิณณภัท</t>
  </si>
  <si>
    <t>รังศิริรักษ์</t>
  </si>
  <si>
    <t>กวิน</t>
  </si>
  <si>
    <t>ใจมูล</t>
  </si>
  <si>
    <t>กฤษนัส</t>
  </si>
  <si>
    <t>ครูที่ปรึกษา : นายภานุวัฒน์  พลายแก้ว</t>
  </si>
  <si>
    <t>ยานยนต์ ปวช.2/3</t>
  </si>
  <si>
    <t>ปวช.2/3 ชย.</t>
  </si>
  <si>
    <t>แสงจันทร์</t>
  </si>
  <si>
    <t>สุรพงศ์</t>
  </si>
  <si>
    <t>หมากทะลาย</t>
  </si>
  <si>
    <t>วีรภัทร</t>
  </si>
  <si>
    <t>มลิวัลย์</t>
  </si>
  <si>
    <t>รุ่งกิจ</t>
  </si>
  <si>
    <t>พรมนัอย</t>
  </si>
  <si>
    <t>ธรรมนูญ</t>
  </si>
  <si>
    <t>วุฒิอัมพร</t>
  </si>
  <si>
    <t>ธนมงคล</t>
  </si>
  <si>
    <t>พรมฟ้า</t>
  </si>
  <si>
    <t>ธนโชติ</t>
  </si>
  <si>
    <t>เพ็ชรจันสี</t>
  </si>
  <si>
    <t>ณัฐพัฒน์</t>
  </si>
  <si>
    <t>คุณขาว</t>
  </si>
  <si>
    <t>งามสุด</t>
  </si>
  <si>
    <t>ณัฏฐกรณ์</t>
  </si>
  <si>
    <t>ครูที่ปรึกษา : นายอาภรณ์ + น.ส.ปริยาภรณ์</t>
  </si>
  <si>
    <t>ยานยนต์ ปวช.2/4 (ทวิภาคี)</t>
  </si>
  <si>
    <t>ปวช.2/4 ชย.(ทวิ)</t>
  </si>
  <si>
    <t>กระจ่างศรี</t>
  </si>
  <si>
    <t>อิทธิพล</t>
  </si>
  <si>
    <t>สีหะภาค</t>
  </si>
  <si>
    <t>สิทธิพร</t>
  </si>
  <si>
    <t>ขุนคำ</t>
  </si>
  <si>
    <t>ศรายุทธ</t>
  </si>
  <si>
    <t>เปี่ยมศักดิ์</t>
  </si>
  <si>
    <t>รัชชานนท์</t>
  </si>
  <si>
    <t>บริรักษ์</t>
  </si>
  <si>
    <t>ภัทรดนัย</t>
  </si>
  <si>
    <t>มะลิลา</t>
  </si>
  <si>
    <t>พุ่มเพ็ง</t>
  </si>
  <si>
    <t>พงษ์พิพัฒน์</t>
  </si>
  <si>
    <t>พงศ์จันทร์</t>
  </si>
  <si>
    <t>บรมวุฒิ</t>
  </si>
  <si>
    <t>จันทร์ชื่น</t>
  </si>
  <si>
    <t>นันทวัฒน์</t>
  </si>
  <si>
    <t>พัฒนวัชรกุล</t>
  </si>
  <si>
    <t>ดุลย์นิธิศ</t>
  </si>
  <si>
    <t>จันทร์ประสิทธิ์</t>
  </si>
  <si>
    <t>กิตติธัช</t>
  </si>
  <si>
    <t>อยู่กิจติชัย</t>
  </si>
  <si>
    <t>กฤตภาส</t>
  </si>
  <si>
    <t>ครูที่ปรึกษา : นายบุญเลิศ  พวงมาลา</t>
  </si>
  <si>
    <t>จักรยานยนต์และเครื่องยนต์เล็กอเนกประสงค์ ปวช.2/5</t>
  </si>
  <si>
    <t>ปวช.2/5 ชย.</t>
  </si>
  <si>
    <t>ยมมระคา</t>
  </si>
  <si>
    <t>อาศิระ</t>
  </si>
  <si>
    <t>ลาย</t>
  </si>
  <si>
    <t>โจ</t>
  </si>
  <si>
    <t>ครูที่ปรึกษา : นายบุญเลิศ + นางพิมพิกาข์</t>
  </si>
  <si>
    <t>จักรยานยนต์และเครื่องยนต์เล็กอเนกประสงค์ ปวช.2/6</t>
  </si>
  <si>
    <t>ปวช.2/6 ชย.(ทวิ)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</si>
</sst>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8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0" fontId="2" fillId="0" borderId="35" xfId="2" applyFont="1" applyBorder="1" applyAlignment="1" applyProtection="1">
      <alignment horizontal="center" vertical="center"/>
      <protection hidden="1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3" fillId="0" borderId="39" xfId="1" applyFont="1" applyBorder="1" applyAlignment="1">
      <alignment vertical="center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horizontal="right" vertical="center"/>
    </xf>
    <xf numFmtId="1" fontId="4" fillId="0" borderId="42" xfId="1" applyNumberFormat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1" fontId="3" fillId="0" borderId="40" xfId="1" applyNumberFormat="1" applyFont="1" applyBorder="1" applyAlignment="1">
      <alignment vertical="center"/>
    </xf>
  </cellXfs>
  <cellStyles count="3">
    <cellStyle name="ปกติ" xfId="0" builtinId="0"/>
    <cellStyle name="ปกติ_ประเมินผล-1-2555" xfId="2" xr:uid="{A5D3CB48-4350-4F22-B767-C7AB1F8A132E}"/>
    <cellStyle name="ปกติ_รายชื่อสอน2-2550" xfId="1" xr:uid="{C2F253F3-506A-4D74-860E-AADA286F7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FB403-55D6-4785-8328-F0B4655FF74C}">
  <sheetPr>
    <tabColor rgb="FF00B0F0"/>
  </sheetPr>
  <dimension ref="A1:W53"/>
  <sheetViews>
    <sheetView tabSelected="1" topLeftCell="A25" zoomScale="120" zoomScaleNormal="12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79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78</v>
      </c>
      <c r="B2" s="79"/>
      <c r="C2" s="79"/>
      <c r="D2" s="78" t="s">
        <v>77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76</v>
      </c>
      <c r="Q2" s="77"/>
      <c r="R2" s="76">
        <v>662010111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75</v>
      </c>
      <c r="B3" s="75"/>
      <c r="C3" s="75"/>
      <c r="D3" s="75"/>
      <c r="E3" s="74" t="s">
        <v>74</v>
      </c>
      <c r="F3" s="73" t="s">
        <v>73</v>
      </c>
      <c r="G3" s="73"/>
      <c r="H3" s="73"/>
      <c r="I3" s="73"/>
      <c r="J3" s="73"/>
      <c r="K3" s="73"/>
      <c r="L3" s="73" t="s">
        <v>72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66201011001</v>
      </c>
      <c r="C8" s="50" t="s">
        <v>4</v>
      </c>
      <c r="D8" s="49" t="s">
        <v>67</v>
      </c>
      <c r="E8" s="48" t="s">
        <v>66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66201011002</v>
      </c>
      <c r="C9" s="20" t="s">
        <v>4</v>
      </c>
      <c r="D9" s="19" t="s">
        <v>65</v>
      </c>
      <c r="E9" s="18" t="s">
        <v>64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66201011003</v>
      </c>
      <c r="C10" s="20" t="s">
        <v>4</v>
      </c>
      <c r="D10" s="19" t="s">
        <v>63</v>
      </c>
      <c r="E10" s="18" t="s">
        <v>7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66201011004</v>
      </c>
      <c r="C11" s="20" t="s">
        <v>4</v>
      </c>
      <c r="D11" s="19" t="s">
        <v>62</v>
      </c>
      <c r="E11" s="18" t="s">
        <v>61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66201011005</v>
      </c>
      <c r="C12" s="37" t="s">
        <v>4</v>
      </c>
      <c r="D12" s="42" t="s">
        <v>60</v>
      </c>
      <c r="E12" s="35" t="s">
        <v>59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66201011006</v>
      </c>
      <c r="C13" s="30" t="s">
        <v>4</v>
      </c>
      <c r="D13" s="29" t="s">
        <v>58</v>
      </c>
      <c r="E13" s="28" t="s">
        <v>7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66201011007</v>
      </c>
      <c r="C14" s="20" t="s">
        <v>4</v>
      </c>
      <c r="D14" s="19" t="s">
        <v>57</v>
      </c>
      <c r="E14" s="18" t="s">
        <v>56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66201011008</v>
      </c>
      <c r="C15" s="20" t="s">
        <v>4</v>
      </c>
      <c r="D15" s="23" t="s">
        <v>55</v>
      </c>
      <c r="E15" s="18" t="s">
        <v>54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66201011009</v>
      </c>
      <c r="C16" s="20" t="s">
        <v>4</v>
      </c>
      <c r="D16" s="23" t="s">
        <v>53</v>
      </c>
      <c r="E16" s="18" t="s">
        <v>52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66201011010</v>
      </c>
      <c r="C17" s="37" t="s">
        <v>4</v>
      </c>
      <c r="D17" s="42" t="s">
        <v>51</v>
      </c>
      <c r="E17" s="35" t="s">
        <v>50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66201011011</v>
      </c>
      <c r="C18" s="30" t="s">
        <v>4</v>
      </c>
      <c r="D18" s="29" t="s">
        <v>49</v>
      </c>
      <c r="E18" s="28" t="s">
        <v>48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66201011012</v>
      </c>
      <c r="C19" s="20" t="s">
        <v>4</v>
      </c>
      <c r="D19" s="23" t="s">
        <v>47</v>
      </c>
      <c r="E19" s="18" t="s">
        <v>46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66201011013</v>
      </c>
      <c r="C20" s="20" t="s">
        <v>4</v>
      </c>
      <c r="D20" s="19" t="s">
        <v>45</v>
      </c>
      <c r="E20" s="18" t="s">
        <v>44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66201011014</v>
      </c>
      <c r="C21" s="20" t="s">
        <v>4</v>
      </c>
      <c r="D21" s="19" t="s">
        <v>43</v>
      </c>
      <c r="E21" s="18" t="s">
        <v>42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66201011015</v>
      </c>
      <c r="C22" s="37" t="s">
        <v>4</v>
      </c>
      <c r="D22" s="42" t="s">
        <v>41</v>
      </c>
      <c r="E22" s="35" t="s">
        <v>40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66201011016</v>
      </c>
      <c r="C23" s="30" t="s">
        <v>4</v>
      </c>
      <c r="D23" s="29" t="s">
        <v>39</v>
      </c>
      <c r="E23" s="28" t="s">
        <v>38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66201011017</v>
      </c>
      <c r="C24" s="20" t="s">
        <v>4</v>
      </c>
      <c r="D24" s="23" t="s">
        <v>37</v>
      </c>
      <c r="E24" s="18" t="s">
        <v>36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66201011019</v>
      </c>
      <c r="C25" s="20" t="s">
        <v>4</v>
      </c>
      <c r="D25" s="23" t="s">
        <v>35</v>
      </c>
      <c r="E25" s="18" t="s">
        <v>34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66201011022</v>
      </c>
      <c r="C26" s="20" t="s">
        <v>4</v>
      </c>
      <c r="D26" s="19" t="s">
        <v>33</v>
      </c>
      <c r="E26" s="18" t="s">
        <v>32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66201011023</v>
      </c>
      <c r="C27" s="37" t="s">
        <v>4</v>
      </c>
      <c r="D27" s="42" t="s">
        <v>31</v>
      </c>
      <c r="E27" s="35" t="s">
        <v>30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66201011024</v>
      </c>
      <c r="C28" s="30" t="s">
        <v>4</v>
      </c>
      <c r="D28" s="29" t="s">
        <v>29</v>
      </c>
      <c r="E28" s="28" t="s">
        <v>28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66201011025</v>
      </c>
      <c r="C29" s="20" t="s">
        <v>4</v>
      </c>
      <c r="D29" s="19" t="s">
        <v>27</v>
      </c>
      <c r="E29" s="18" t="s">
        <v>26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66201011026</v>
      </c>
      <c r="C30" s="20" t="s">
        <v>4</v>
      </c>
      <c r="D30" s="19" t="s">
        <v>25</v>
      </c>
      <c r="E30" s="18" t="s">
        <v>24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66201011027</v>
      </c>
      <c r="C31" s="20" t="s">
        <v>4</v>
      </c>
      <c r="D31" s="19" t="s">
        <v>23</v>
      </c>
      <c r="E31" s="18" t="s">
        <v>22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66201011028</v>
      </c>
      <c r="C32" s="37" t="s">
        <v>4</v>
      </c>
      <c r="D32" s="42" t="s">
        <v>21</v>
      </c>
      <c r="E32" s="35" t="s">
        <v>20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66201011029</v>
      </c>
      <c r="C33" s="30" t="s">
        <v>4</v>
      </c>
      <c r="D33" s="43" t="s">
        <v>19</v>
      </c>
      <c r="E33" s="28" t="s">
        <v>18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66201011031</v>
      </c>
      <c r="C34" s="20" t="s">
        <v>4</v>
      </c>
      <c r="D34" s="19" t="s">
        <v>17</v>
      </c>
      <c r="E34" s="18" t="s">
        <v>16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66201011033</v>
      </c>
      <c r="C35" s="20" t="s">
        <v>4</v>
      </c>
      <c r="D35" s="19" t="s">
        <v>15</v>
      </c>
      <c r="E35" s="18" t="s">
        <v>14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66201011034</v>
      </c>
      <c r="C36" s="20" t="s">
        <v>4</v>
      </c>
      <c r="D36" s="19" t="s">
        <v>13</v>
      </c>
      <c r="E36" s="18" t="s">
        <v>12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66201011035</v>
      </c>
      <c r="C37" s="37" t="s">
        <v>4</v>
      </c>
      <c r="D37" s="42" t="s">
        <v>11</v>
      </c>
      <c r="E37" s="35" t="s">
        <v>10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66201011036</v>
      </c>
      <c r="C38" s="30" t="s">
        <v>4</v>
      </c>
      <c r="D38" s="29" t="s">
        <v>9</v>
      </c>
      <c r="E38" s="28" t="s">
        <v>7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66201011037</v>
      </c>
      <c r="C39" s="20" t="s">
        <v>4</v>
      </c>
      <c r="D39" s="19" t="s">
        <v>8</v>
      </c>
      <c r="E39" s="18" t="s">
        <v>7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66201011038</v>
      </c>
      <c r="C40" s="20" t="s">
        <v>4</v>
      </c>
      <c r="D40" s="19" t="s">
        <v>6</v>
      </c>
      <c r="E40" s="18" t="s">
        <v>5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>
        <v>66201011040</v>
      </c>
      <c r="C41" s="20" t="s">
        <v>4</v>
      </c>
      <c r="D41" s="19" t="s">
        <v>3</v>
      </c>
      <c r="E41" s="18" t="s">
        <v>2</v>
      </c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34</v>
      </c>
      <c r="C53" s="4" t="str">
        <f>_xlfn.CONCAT("หญิง = ",COUNTIF($C$8:$C$52,"น.ส."))</f>
        <v>หญิง = 0</v>
      </c>
      <c r="D53" s="4" t="s">
        <v>0</v>
      </c>
      <c r="E53" s="1" t="str">
        <f>_xlfn.CONCAT("รวม = ",COUNTA($C$8:$C$52))</f>
        <v>รวม = 34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99F5-9D68-4F24-9366-C26B6D4AB1B4}">
  <sheetPr>
    <tabColor rgb="FF00B0F0"/>
  </sheetPr>
  <dimension ref="A1:W53"/>
  <sheetViews>
    <sheetView topLeftCell="A19"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146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78</v>
      </c>
      <c r="B2" s="79"/>
      <c r="C2" s="79"/>
      <c r="D2" s="78" t="s">
        <v>145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76</v>
      </c>
      <c r="Q2" s="77"/>
      <c r="R2" s="76">
        <v>662010112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75</v>
      </c>
      <c r="B3" s="75"/>
      <c r="C3" s="75"/>
      <c r="D3" s="75"/>
      <c r="E3" s="74" t="s">
        <v>74</v>
      </c>
      <c r="F3" s="73" t="s">
        <v>73</v>
      </c>
      <c r="G3" s="73"/>
      <c r="H3" s="73"/>
      <c r="I3" s="73"/>
      <c r="J3" s="73"/>
      <c r="K3" s="73"/>
      <c r="L3" s="73" t="s">
        <v>144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66201011041</v>
      </c>
      <c r="C8" s="50" t="s">
        <v>4</v>
      </c>
      <c r="D8" s="49" t="s">
        <v>143</v>
      </c>
      <c r="E8" s="48" t="s">
        <v>142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66201011042</v>
      </c>
      <c r="C9" s="20" t="s">
        <v>4</v>
      </c>
      <c r="D9" s="19" t="s">
        <v>141</v>
      </c>
      <c r="E9" s="18" t="s">
        <v>140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66201011043</v>
      </c>
      <c r="C10" s="20" t="s">
        <v>4</v>
      </c>
      <c r="D10" s="19" t="s">
        <v>139</v>
      </c>
      <c r="E10" s="18" t="s">
        <v>138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66201011045</v>
      </c>
      <c r="C11" s="20" t="s">
        <v>4</v>
      </c>
      <c r="D11" s="23" t="s">
        <v>137</v>
      </c>
      <c r="E11" s="18" t="s">
        <v>136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66201011047</v>
      </c>
      <c r="C12" s="37" t="s">
        <v>4</v>
      </c>
      <c r="D12" s="42" t="s">
        <v>135</v>
      </c>
      <c r="E12" s="35" t="s">
        <v>134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66201011048</v>
      </c>
      <c r="C13" s="30" t="s">
        <v>4</v>
      </c>
      <c r="D13" s="29" t="s">
        <v>133</v>
      </c>
      <c r="E13" s="28" t="s">
        <v>132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66201011051</v>
      </c>
      <c r="C14" s="20" t="s">
        <v>4</v>
      </c>
      <c r="D14" s="23" t="s">
        <v>131</v>
      </c>
      <c r="E14" s="18" t="s">
        <v>130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66201011052</v>
      </c>
      <c r="C15" s="20" t="s">
        <v>4</v>
      </c>
      <c r="D15" s="19" t="s">
        <v>129</v>
      </c>
      <c r="E15" s="18" t="s">
        <v>128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66201011054</v>
      </c>
      <c r="C16" s="20" t="s">
        <v>4</v>
      </c>
      <c r="D16" s="23" t="s">
        <v>127</v>
      </c>
      <c r="E16" s="18" t="s">
        <v>126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66201011055</v>
      </c>
      <c r="C17" s="37" t="s">
        <v>4</v>
      </c>
      <c r="D17" s="42" t="s">
        <v>41</v>
      </c>
      <c r="E17" s="35" t="s">
        <v>125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66201011056</v>
      </c>
      <c r="C18" s="30" t="s">
        <v>4</v>
      </c>
      <c r="D18" s="29" t="s">
        <v>124</v>
      </c>
      <c r="E18" s="28" t="s">
        <v>123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66201011057</v>
      </c>
      <c r="C19" s="20" t="s">
        <v>4</v>
      </c>
      <c r="D19" s="19" t="s">
        <v>122</v>
      </c>
      <c r="E19" s="18" t="s">
        <v>121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66201011058</v>
      </c>
      <c r="C20" s="20" t="s">
        <v>4</v>
      </c>
      <c r="D20" s="23" t="s">
        <v>120</v>
      </c>
      <c r="E20" s="18" t="s">
        <v>119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66201011059</v>
      </c>
      <c r="C21" s="20" t="s">
        <v>4</v>
      </c>
      <c r="D21" s="19" t="s">
        <v>118</v>
      </c>
      <c r="E21" s="18" t="s">
        <v>117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66201011060</v>
      </c>
      <c r="C22" s="37" t="s">
        <v>4</v>
      </c>
      <c r="D22" s="42" t="s">
        <v>116</v>
      </c>
      <c r="E22" s="35" t="s">
        <v>115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66201011062</v>
      </c>
      <c r="C23" s="30" t="s">
        <v>4</v>
      </c>
      <c r="D23" s="29" t="s">
        <v>114</v>
      </c>
      <c r="E23" s="28" t="s">
        <v>113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66201011064</v>
      </c>
      <c r="C24" s="20" t="s">
        <v>4</v>
      </c>
      <c r="D24" s="19" t="s">
        <v>112</v>
      </c>
      <c r="E24" s="18" t="s">
        <v>111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66201011065</v>
      </c>
      <c r="C25" s="20" t="s">
        <v>4</v>
      </c>
      <c r="D25" s="19" t="s">
        <v>110</v>
      </c>
      <c r="E25" s="18" t="s">
        <v>109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66201011066</v>
      </c>
      <c r="C26" s="20" t="s">
        <v>4</v>
      </c>
      <c r="D26" s="19" t="s">
        <v>108</v>
      </c>
      <c r="E26" s="18" t="s">
        <v>26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66201011067</v>
      </c>
      <c r="C27" s="37" t="s">
        <v>4</v>
      </c>
      <c r="D27" s="42" t="s">
        <v>107</v>
      </c>
      <c r="E27" s="35" t="s">
        <v>106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66201011068</v>
      </c>
      <c r="C28" s="30" t="s">
        <v>4</v>
      </c>
      <c r="D28" s="29" t="s">
        <v>105</v>
      </c>
      <c r="E28" s="28" t="s">
        <v>104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66201011069</v>
      </c>
      <c r="C29" s="20" t="s">
        <v>4</v>
      </c>
      <c r="D29" s="19" t="s">
        <v>103</v>
      </c>
      <c r="E29" s="18" t="s">
        <v>102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66201011070</v>
      </c>
      <c r="C30" s="20" t="s">
        <v>4</v>
      </c>
      <c r="D30" s="19" t="s">
        <v>101</v>
      </c>
      <c r="E30" s="18" t="s">
        <v>100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66201011071</v>
      </c>
      <c r="C31" s="20" t="s">
        <v>4</v>
      </c>
      <c r="D31" s="19" t="s">
        <v>99</v>
      </c>
      <c r="E31" s="18" t="s">
        <v>98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66201011072</v>
      </c>
      <c r="C32" s="37" t="s">
        <v>4</v>
      </c>
      <c r="D32" s="36" t="s">
        <v>97</v>
      </c>
      <c r="E32" s="35" t="s">
        <v>96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66201011073</v>
      </c>
      <c r="C33" s="30" t="s">
        <v>4</v>
      </c>
      <c r="D33" s="43" t="s">
        <v>95</v>
      </c>
      <c r="E33" s="28" t="s">
        <v>94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66201011074</v>
      </c>
      <c r="C34" s="20" t="s">
        <v>4</v>
      </c>
      <c r="D34" s="19" t="s">
        <v>93</v>
      </c>
      <c r="E34" s="18" t="s">
        <v>7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66201011075</v>
      </c>
      <c r="C35" s="20" t="s">
        <v>4</v>
      </c>
      <c r="D35" s="19" t="s">
        <v>92</v>
      </c>
      <c r="E35" s="18" t="s">
        <v>91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66201011076</v>
      </c>
      <c r="C36" s="20" t="s">
        <v>4</v>
      </c>
      <c r="D36" s="19" t="s">
        <v>90</v>
      </c>
      <c r="E36" s="18" t="s">
        <v>89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66201011077</v>
      </c>
      <c r="C37" s="37" t="s">
        <v>4</v>
      </c>
      <c r="D37" s="42" t="s">
        <v>88</v>
      </c>
      <c r="E37" s="35" t="s">
        <v>87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66201011078</v>
      </c>
      <c r="C38" s="30" t="s">
        <v>4</v>
      </c>
      <c r="D38" s="29" t="s">
        <v>86</v>
      </c>
      <c r="E38" s="28" t="s">
        <v>85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66201011079</v>
      </c>
      <c r="C39" s="20" t="s">
        <v>4</v>
      </c>
      <c r="D39" s="19" t="s">
        <v>84</v>
      </c>
      <c r="E39" s="18" t="s">
        <v>83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66201011080</v>
      </c>
      <c r="C40" s="20" t="s">
        <v>4</v>
      </c>
      <c r="D40" s="19" t="s">
        <v>82</v>
      </c>
      <c r="E40" s="18" t="s">
        <v>81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42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33</v>
      </c>
      <c r="C53" s="4" t="str">
        <f>_xlfn.CONCAT("หญิง = ",COUNTIF($C$8:$C$52,"น.ส."))</f>
        <v>หญิง = 0</v>
      </c>
      <c r="D53" s="4" t="s">
        <v>0</v>
      </c>
      <c r="E53" s="1" t="str">
        <f>_xlfn.CONCAT("รวม = ",COUNTA($C$8:$C$52))</f>
        <v>รวม = 33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7DF84-CEF7-4B94-A6A4-6B5DD97D3C8E}">
  <sheetPr>
    <tabColor rgb="FFFF0000"/>
  </sheetPr>
  <dimension ref="A1:W53"/>
  <sheetViews>
    <sheetView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212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78</v>
      </c>
      <c r="B2" s="79"/>
      <c r="C2" s="79"/>
      <c r="D2" s="78" t="s">
        <v>211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76</v>
      </c>
      <c r="Q2" s="77"/>
      <c r="R2" s="76">
        <v>662010113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75</v>
      </c>
      <c r="B3" s="75"/>
      <c r="C3" s="75"/>
      <c r="D3" s="75"/>
      <c r="E3" s="74" t="s">
        <v>74</v>
      </c>
      <c r="F3" s="73" t="s">
        <v>73</v>
      </c>
      <c r="G3" s="73"/>
      <c r="H3" s="73"/>
      <c r="I3" s="73"/>
      <c r="J3" s="73"/>
      <c r="K3" s="73"/>
      <c r="L3" s="73" t="s">
        <v>210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66201011082</v>
      </c>
      <c r="C8" s="50" t="s">
        <v>4</v>
      </c>
      <c r="D8" s="49" t="s">
        <v>209</v>
      </c>
      <c r="E8" s="48" t="s">
        <v>208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66201011083</v>
      </c>
      <c r="C9" s="20" t="s">
        <v>4</v>
      </c>
      <c r="D9" s="19" t="s">
        <v>207</v>
      </c>
      <c r="E9" s="18" t="s">
        <v>206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66201011084</v>
      </c>
      <c r="C10" s="20" t="s">
        <v>187</v>
      </c>
      <c r="D10" s="19" t="s">
        <v>205</v>
      </c>
      <c r="E10" s="18" t="s">
        <v>204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66201011086</v>
      </c>
      <c r="C11" s="20" t="s">
        <v>4</v>
      </c>
      <c r="D11" s="19" t="s">
        <v>203</v>
      </c>
      <c r="E11" s="18" t="s">
        <v>202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66201011088</v>
      </c>
      <c r="C12" s="37" t="s">
        <v>4</v>
      </c>
      <c r="D12" s="42" t="s">
        <v>201</v>
      </c>
      <c r="E12" s="35" t="s">
        <v>7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66201011089</v>
      </c>
      <c r="C13" s="30" t="s">
        <v>4</v>
      </c>
      <c r="D13" s="29" t="s">
        <v>200</v>
      </c>
      <c r="E13" s="28" t="s">
        <v>199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66201011090</v>
      </c>
      <c r="C14" s="20" t="s">
        <v>4</v>
      </c>
      <c r="D14" s="19" t="s">
        <v>198</v>
      </c>
      <c r="E14" s="18" t="s">
        <v>197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66201011091</v>
      </c>
      <c r="C15" s="20" t="s">
        <v>4</v>
      </c>
      <c r="D15" s="23" t="s">
        <v>129</v>
      </c>
      <c r="E15" s="18" t="s">
        <v>196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66201011092</v>
      </c>
      <c r="C16" s="20" t="s">
        <v>4</v>
      </c>
      <c r="D16" s="19" t="s">
        <v>195</v>
      </c>
      <c r="E16" s="18" t="s">
        <v>194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66201011093</v>
      </c>
      <c r="C17" s="37" t="s">
        <v>4</v>
      </c>
      <c r="D17" s="42" t="s">
        <v>193</v>
      </c>
      <c r="E17" s="35" t="s">
        <v>192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66201011095</v>
      </c>
      <c r="C18" s="30" t="s">
        <v>4</v>
      </c>
      <c r="D18" s="29" t="s">
        <v>191</v>
      </c>
      <c r="E18" s="28" t="s">
        <v>190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66201011096</v>
      </c>
      <c r="C19" s="20" t="s">
        <v>4</v>
      </c>
      <c r="D19" s="23" t="s">
        <v>189</v>
      </c>
      <c r="E19" s="18" t="s">
        <v>188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66201011097</v>
      </c>
      <c r="C20" s="20" t="s">
        <v>187</v>
      </c>
      <c r="D20" s="19" t="s">
        <v>186</v>
      </c>
      <c r="E20" s="18" t="s">
        <v>185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>
        <v>66201011098</v>
      </c>
      <c r="C21" s="20" t="s">
        <v>4</v>
      </c>
      <c r="D21" s="23" t="s">
        <v>184</v>
      </c>
      <c r="E21" s="18" t="s">
        <v>183</v>
      </c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>
        <v>66201011099</v>
      </c>
      <c r="C22" s="37" t="s">
        <v>4</v>
      </c>
      <c r="D22" s="42" t="s">
        <v>182</v>
      </c>
      <c r="E22" s="35" t="s">
        <v>181</v>
      </c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>
        <v>66201011100</v>
      </c>
      <c r="C23" s="30" t="s">
        <v>4</v>
      </c>
      <c r="D23" s="29" t="s">
        <v>180</v>
      </c>
      <c r="E23" s="28" t="s">
        <v>179</v>
      </c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>
        <v>66201011101</v>
      </c>
      <c r="C24" s="20" t="s">
        <v>4</v>
      </c>
      <c r="D24" s="19" t="s">
        <v>178</v>
      </c>
      <c r="E24" s="18" t="s">
        <v>177</v>
      </c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>
        <v>66201011102</v>
      </c>
      <c r="C25" s="20" t="s">
        <v>4</v>
      </c>
      <c r="D25" s="19" t="s">
        <v>175</v>
      </c>
      <c r="E25" s="18" t="s">
        <v>176</v>
      </c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>
        <v>66201011103</v>
      </c>
      <c r="C26" s="20" t="s">
        <v>4</v>
      </c>
      <c r="D26" s="19" t="s">
        <v>175</v>
      </c>
      <c r="E26" s="18" t="s">
        <v>174</v>
      </c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>
        <v>66201011104</v>
      </c>
      <c r="C27" s="37" t="s">
        <v>4</v>
      </c>
      <c r="D27" s="42" t="s">
        <v>173</v>
      </c>
      <c r="E27" s="35" t="s">
        <v>172</v>
      </c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>
        <v>66201011105</v>
      </c>
      <c r="C28" s="30" t="s">
        <v>4</v>
      </c>
      <c r="D28" s="29" t="s">
        <v>171</v>
      </c>
      <c r="E28" s="28" t="s">
        <v>170</v>
      </c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>
        <v>66201011106</v>
      </c>
      <c r="C29" s="20" t="s">
        <v>4</v>
      </c>
      <c r="D29" s="19" t="s">
        <v>169</v>
      </c>
      <c r="E29" s="18" t="s">
        <v>168</v>
      </c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>
        <v>66201011107</v>
      </c>
      <c r="C30" s="20" t="s">
        <v>4</v>
      </c>
      <c r="D30" s="19" t="s">
        <v>167</v>
      </c>
      <c r="E30" s="18" t="s">
        <v>166</v>
      </c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>
        <v>66201011108</v>
      </c>
      <c r="C31" s="20" t="s">
        <v>4</v>
      </c>
      <c r="D31" s="23" t="s">
        <v>165</v>
      </c>
      <c r="E31" s="18" t="s">
        <v>164</v>
      </c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>
        <v>66201011109</v>
      </c>
      <c r="C32" s="37" t="s">
        <v>4</v>
      </c>
      <c r="D32" s="42" t="s">
        <v>163</v>
      </c>
      <c r="E32" s="35" t="s">
        <v>162</v>
      </c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>
        <v>66201011111</v>
      </c>
      <c r="C33" s="30" t="s">
        <v>4</v>
      </c>
      <c r="D33" s="29" t="s">
        <v>161</v>
      </c>
      <c r="E33" s="28" t="s">
        <v>160</v>
      </c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>
        <v>66201011112</v>
      </c>
      <c r="C34" s="20" t="s">
        <v>4</v>
      </c>
      <c r="D34" s="19" t="s">
        <v>159</v>
      </c>
      <c r="E34" s="18" t="s">
        <v>102</v>
      </c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>
        <v>66201011116</v>
      </c>
      <c r="C35" s="20" t="s">
        <v>4</v>
      </c>
      <c r="D35" s="19" t="s">
        <v>158</v>
      </c>
      <c r="E35" s="18" t="s">
        <v>157</v>
      </c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>
        <v>66201011117</v>
      </c>
      <c r="C36" s="20" t="s">
        <v>4</v>
      </c>
      <c r="D36" s="19" t="s">
        <v>156</v>
      </c>
      <c r="E36" s="18" t="s">
        <v>155</v>
      </c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>
        <v>66201011118</v>
      </c>
      <c r="C37" s="37" t="s">
        <v>4</v>
      </c>
      <c r="D37" s="42" t="s">
        <v>154</v>
      </c>
      <c r="E37" s="35" t="s">
        <v>153</v>
      </c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>
        <v>66201011119</v>
      </c>
      <c r="C38" s="30" t="s">
        <v>4</v>
      </c>
      <c r="D38" s="43" t="s">
        <v>152</v>
      </c>
      <c r="E38" s="28" t="s">
        <v>151</v>
      </c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>
        <v>66201011120</v>
      </c>
      <c r="C39" s="20" t="s">
        <v>4</v>
      </c>
      <c r="D39" s="19" t="s">
        <v>150</v>
      </c>
      <c r="E39" s="18" t="s">
        <v>149</v>
      </c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>
        <v>66201011121</v>
      </c>
      <c r="C40" s="20" t="s">
        <v>4</v>
      </c>
      <c r="D40" s="23" t="s">
        <v>148</v>
      </c>
      <c r="E40" s="18" t="s">
        <v>147</v>
      </c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/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/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/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/>
      <c r="C44" s="20"/>
      <c r="D44" s="23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/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/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/>
      <c r="C47" s="37"/>
      <c r="D47" s="42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31</v>
      </c>
      <c r="C53" s="4" t="str">
        <f>_xlfn.CONCAT("หญิง = ",COUNTIF($C$8:$C$52,"น.ส."))</f>
        <v>หญิง = 2</v>
      </c>
      <c r="D53" s="4" t="s">
        <v>0</v>
      </c>
      <c r="E53" s="1" t="str">
        <f>_xlfn.CONCAT("รวม = ",COUNTA($C$8:$C$52))</f>
        <v>รวม = 33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C031-7B20-4848-8217-7A221736BBC7}">
  <sheetPr>
    <tabColor rgb="FF00B0F0"/>
  </sheetPr>
  <dimension ref="A1:W53"/>
  <sheetViews>
    <sheetView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232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78</v>
      </c>
      <c r="B2" s="79"/>
      <c r="C2" s="79"/>
      <c r="D2" s="78" t="s">
        <v>231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76</v>
      </c>
      <c r="Q2" s="77"/>
      <c r="R2" s="76">
        <v>662010114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75</v>
      </c>
      <c r="B3" s="75"/>
      <c r="C3" s="75"/>
      <c r="D3" s="75"/>
      <c r="E3" s="74" t="s">
        <v>74</v>
      </c>
      <c r="F3" s="73" t="s">
        <v>73</v>
      </c>
      <c r="G3" s="73"/>
      <c r="H3" s="73"/>
      <c r="I3" s="73"/>
      <c r="J3" s="73"/>
      <c r="K3" s="73"/>
      <c r="L3" s="73" t="s">
        <v>230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66201011123</v>
      </c>
      <c r="C8" s="50" t="s">
        <v>4</v>
      </c>
      <c r="D8" s="83" t="s">
        <v>229</v>
      </c>
      <c r="E8" s="48" t="s">
        <v>228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66201011124</v>
      </c>
      <c r="C9" s="20" t="s">
        <v>4</v>
      </c>
      <c r="D9" s="23" t="s">
        <v>133</v>
      </c>
      <c r="E9" s="18" t="s">
        <v>227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66201011125</v>
      </c>
      <c r="C10" s="20" t="s">
        <v>4</v>
      </c>
      <c r="D10" s="19" t="s">
        <v>226</v>
      </c>
      <c r="E10" s="18" t="s">
        <v>225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66201011126</v>
      </c>
      <c r="C11" s="20" t="s">
        <v>4</v>
      </c>
      <c r="D11" s="19" t="s">
        <v>224</v>
      </c>
      <c r="E11" s="18" t="s">
        <v>223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66201011127</v>
      </c>
      <c r="C12" s="37" t="s">
        <v>4</v>
      </c>
      <c r="D12" s="42" t="s">
        <v>222</v>
      </c>
      <c r="E12" s="35" t="s">
        <v>221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66201011128</v>
      </c>
      <c r="C13" s="30" t="s">
        <v>4</v>
      </c>
      <c r="D13" s="29" t="s">
        <v>220</v>
      </c>
      <c r="E13" s="28" t="s">
        <v>219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66201011131</v>
      </c>
      <c r="C14" s="20" t="s">
        <v>4</v>
      </c>
      <c r="D14" s="19" t="s">
        <v>218</v>
      </c>
      <c r="E14" s="18" t="s">
        <v>217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66201011133</v>
      </c>
      <c r="C15" s="20" t="s">
        <v>4</v>
      </c>
      <c r="D15" s="19" t="s">
        <v>216</v>
      </c>
      <c r="E15" s="18" t="s">
        <v>215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66201011136</v>
      </c>
      <c r="C16" s="20" t="s">
        <v>4</v>
      </c>
      <c r="D16" s="19" t="s">
        <v>214</v>
      </c>
      <c r="E16" s="18" t="s">
        <v>213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/>
      <c r="C17" s="37"/>
      <c r="D17" s="42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/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/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/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1</v>
      </c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1</v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1</v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1</v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1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1</v>
      </c>
      <c r="C29" s="20"/>
      <c r="D29" s="23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1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1</v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1</v>
      </c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1</v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1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1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1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1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1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36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42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9</v>
      </c>
      <c r="C53" s="4" t="str">
        <f>_xlfn.CONCAT("หญิง = ",COUNTIF($C$8:$C$52,"น.ส."))</f>
        <v>หญิง = 0</v>
      </c>
      <c r="D53" s="4" t="s">
        <v>0</v>
      </c>
      <c r="E53" s="1" t="str">
        <f>_xlfn.CONCAT("รวม = ",COUNTA($C$8:$C$52))</f>
        <v>รวม = 9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7291-AA1A-477B-9FA8-50FF0B7E3A89}">
  <sheetPr>
    <tabColor rgb="FF00B0F0"/>
  </sheetPr>
  <dimension ref="A1:W53"/>
  <sheetViews>
    <sheetView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258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78</v>
      </c>
      <c r="B2" s="79"/>
      <c r="C2" s="79"/>
      <c r="D2" s="78" t="s">
        <v>257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76</v>
      </c>
      <c r="Q2" s="77"/>
      <c r="R2" s="76">
        <v>662010151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75</v>
      </c>
      <c r="B3" s="75"/>
      <c r="C3" s="75"/>
      <c r="D3" s="75"/>
      <c r="E3" s="74" t="s">
        <v>74</v>
      </c>
      <c r="F3" s="73" t="s">
        <v>73</v>
      </c>
      <c r="G3" s="73"/>
      <c r="H3" s="73"/>
      <c r="I3" s="73"/>
      <c r="J3" s="73"/>
      <c r="K3" s="73"/>
      <c r="L3" s="73" t="s">
        <v>256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66201015002</v>
      </c>
      <c r="C8" s="50" t="s">
        <v>4</v>
      </c>
      <c r="D8" s="49" t="s">
        <v>255</v>
      </c>
      <c r="E8" s="48" t="s">
        <v>254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66201015005</v>
      </c>
      <c r="C9" s="20" t="s">
        <v>4</v>
      </c>
      <c r="D9" s="19" t="s">
        <v>253</v>
      </c>
      <c r="E9" s="18" t="s">
        <v>252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66201015009</v>
      </c>
      <c r="C10" s="20" t="s">
        <v>4</v>
      </c>
      <c r="D10" s="19" t="s">
        <v>251</v>
      </c>
      <c r="E10" s="18" t="s">
        <v>250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66201015011</v>
      </c>
      <c r="C11" s="20" t="s">
        <v>4</v>
      </c>
      <c r="D11" s="19" t="s">
        <v>41</v>
      </c>
      <c r="E11" s="18" t="s">
        <v>44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66201015013</v>
      </c>
      <c r="C12" s="37" t="s">
        <v>4</v>
      </c>
      <c r="D12" s="42" t="s">
        <v>249</v>
      </c>
      <c r="E12" s="35" t="s">
        <v>248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>
        <v>66201015015</v>
      </c>
      <c r="C13" s="30" t="s">
        <v>4</v>
      </c>
      <c r="D13" s="29" t="s">
        <v>247</v>
      </c>
      <c r="E13" s="28" t="s">
        <v>246</v>
      </c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>
        <v>66201015023</v>
      </c>
      <c r="C14" s="20" t="s">
        <v>4</v>
      </c>
      <c r="D14" s="23" t="s">
        <v>245</v>
      </c>
      <c r="E14" s="18" t="s">
        <v>244</v>
      </c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>
        <v>66201015024</v>
      </c>
      <c r="C15" s="20" t="s">
        <v>4</v>
      </c>
      <c r="D15" s="19" t="s">
        <v>23</v>
      </c>
      <c r="E15" s="18" t="s">
        <v>243</v>
      </c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>
        <v>66201015025</v>
      </c>
      <c r="C16" s="20" t="s">
        <v>4</v>
      </c>
      <c r="D16" s="19" t="s">
        <v>242</v>
      </c>
      <c r="E16" s="18" t="s">
        <v>241</v>
      </c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>
        <v>66201015028</v>
      </c>
      <c r="C17" s="37" t="s">
        <v>4</v>
      </c>
      <c r="D17" s="36" t="s">
        <v>240</v>
      </c>
      <c r="E17" s="35" t="s">
        <v>239</v>
      </c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>
        <v>66201015030</v>
      </c>
      <c r="C18" s="30" t="s">
        <v>4</v>
      </c>
      <c r="D18" s="29" t="s">
        <v>238</v>
      </c>
      <c r="E18" s="28" t="s">
        <v>237</v>
      </c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>
        <v>66201015031</v>
      </c>
      <c r="C19" s="20" t="s">
        <v>4</v>
      </c>
      <c r="D19" s="19" t="s">
        <v>236</v>
      </c>
      <c r="E19" s="18" t="s">
        <v>235</v>
      </c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>
        <v>66201015033</v>
      </c>
      <c r="C20" s="20" t="s">
        <v>4</v>
      </c>
      <c r="D20" s="19" t="s">
        <v>234</v>
      </c>
      <c r="E20" s="18" t="s">
        <v>233</v>
      </c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/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/>
      <c r="C22" s="37"/>
      <c r="D22" s="36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/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/>
      <c r="C24" s="20"/>
      <c r="D24" s="19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/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/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/>
      <c r="C27" s="37"/>
      <c r="D27" s="36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/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/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/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/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/>
      <c r="C32" s="37"/>
      <c r="D32" s="36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/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/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/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/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/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/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/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/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43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42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13</v>
      </c>
      <c r="C53" s="4" t="str">
        <f>_xlfn.CONCAT("หญิง = ",COUNTIF($C$8:$C$52,"น.ส."))</f>
        <v>หญิง = 0</v>
      </c>
      <c r="D53" s="4" t="s">
        <v>0</v>
      </c>
      <c r="E53" s="1" t="str">
        <f>_xlfn.CONCAT("รวม = ",COUNTA($C$8:$C$52))</f>
        <v>รวม = 13</v>
      </c>
    </row>
  </sheetData>
  <mergeCells count="14">
    <mergeCell ref="C53:D53"/>
    <mergeCell ref="A3:D3"/>
    <mergeCell ref="F3:K3"/>
    <mergeCell ref="L3:W3"/>
    <mergeCell ref="A4:A7"/>
    <mergeCell ref="B4:B7"/>
    <mergeCell ref="C4:E7"/>
    <mergeCell ref="F4:W5"/>
    <mergeCell ref="A1:J1"/>
    <mergeCell ref="M1:W1"/>
    <mergeCell ref="P2:Q2"/>
    <mergeCell ref="R2:W2"/>
    <mergeCell ref="A2:C2"/>
    <mergeCell ref="D2:O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67955-CF8A-40F0-8BED-C933E6144D18}">
  <sheetPr>
    <tabColor rgb="FF00B0F0"/>
  </sheetPr>
  <dimension ref="A1:W53"/>
  <sheetViews>
    <sheetView zoomScaleNormal="100" workbookViewId="0">
      <selection activeCell="B42" sqref="B42:E42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0" t="s">
        <v>265</v>
      </c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s="58" customFormat="1" ht="20.25" customHeight="1" x14ac:dyDescent="0.3">
      <c r="A2" s="79" t="s">
        <v>78</v>
      </c>
      <c r="B2" s="79"/>
      <c r="C2" s="79"/>
      <c r="D2" s="78" t="s">
        <v>264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7" t="s">
        <v>76</v>
      </c>
      <c r="Q2" s="77"/>
      <c r="R2" s="76">
        <v>662010152</v>
      </c>
      <c r="S2" s="76"/>
      <c r="T2" s="76"/>
      <c r="U2" s="76"/>
      <c r="V2" s="76"/>
      <c r="W2" s="76"/>
    </row>
    <row r="3" spans="1:23" s="58" customFormat="1" ht="20.25" customHeight="1" thickBot="1" x14ac:dyDescent="0.35">
      <c r="A3" s="75" t="s">
        <v>75</v>
      </c>
      <c r="B3" s="75"/>
      <c r="C3" s="75"/>
      <c r="D3" s="75"/>
      <c r="E3" s="74" t="s">
        <v>74</v>
      </c>
      <c r="F3" s="73" t="s">
        <v>73</v>
      </c>
      <c r="G3" s="73"/>
      <c r="H3" s="73"/>
      <c r="I3" s="73"/>
      <c r="J3" s="73"/>
      <c r="K3" s="73"/>
      <c r="L3" s="73" t="s">
        <v>263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71</v>
      </c>
      <c r="B4" s="71" t="s">
        <v>70</v>
      </c>
      <c r="C4" s="71" t="s">
        <v>69</v>
      </c>
      <c r="D4" s="71"/>
      <c r="E4" s="71"/>
      <c r="F4" s="70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51">
        <v>66201015034</v>
      </c>
      <c r="C8" s="50" t="s">
        <v>4</v>
      </c>
      <c r="D8" s="49" t="s">
        <v>262</v>
      </c>
      <c r="E8" s="48" t="s">
        <v>261</v>
      </c>
      <c r="F8" s="47"/>
      <c r="G8" s="45"/>
      <c r="H8" s="45"/>
      <c r="I8" s="45"/>
      <c r="J8" s="45"/>
      <c r="K8" s="45"/>
      <c r="L8" s="45"/>
      <c r="M8" s="45"/>
      <c r="N8" s="45"/>
      <c r="O8" s="46"/>
      <c r="P8" s="45"/>
      <c r="Q8" s="45"/>
      <c r="R8" s="45"/>
      <c r="S8" s="45"/>
      <c r="T8" s="45"/>
      <c r="U8" s="45"/>
      <c r="V8" s="45"/>
      <c r="W8" s="44"/>
    </row>
    <row r="9" spans="1:23" ht="13.9" customHeight="1" x14ac:dyDescent="0.3">
      <c r="A9" s="22">
        <v>2</v>
      </c>
      <c r="B9" s="21">
        <v>66201015038</v>
      </c>
      <c r="C9" s="20" t="s">
        <v>4</v>
      </c>
      <c r="D9" s="19" t="s">
        <v>260</v>
      </c>
      <c r="E9" s="18" t="s">
        <v>259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/>
      <c r="C10" s="20"/>
      <c r="D10" s="19"/>
      <c r="E10" s="18"/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/>
      <c r="C11" s="20"/>
      <c r="D11" s="19"/>
      <c r="E11" s="18"/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/>
      <c r="C12" s="37"/>
      <c r="D12" s="42"/>
      <c r="E12" s="35"/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 t="s">
        <v>1</v>
      </c>
      <c r="C13" s="30"/>
      <c r="D13" s="43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">
        <v>1</v>
      </c>
      <c r="C14" s="20"/>
      <c r="D14" s="19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">
        <v>1</v>
      </c>
      <c r="C15" s="20"/>
      <c r="D15" s="19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">
        <v>1</v>
      </c>
      <c r="C16" s="20"/>
      <c r="D16" s="23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">
        <v>1</v>
      </c>
      <c r="C17" s="37"/>
      <c r="D17" s="42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">
        <v>1</v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">
        <v>1</v>
      </c>
      <c r="C19" s="20"/>
      <c r="D19" s="19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">
        <v>1</v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">
        <v>1</v>
      </c>
      <c r="C21" s="20"/>
      <c r="D21" s="23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">
        <v>1</v>
      </c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">
        <v>1</v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">
        <v>1</v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">
        <v>1</v>
      </c>
      <c r="C25" s="20"/>
      <c r="D25" s="19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">
        <v>1</v>
      </c>
      <c r="C26" s="20"/>
      <c r="D26" s="23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">
        <v>1</v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">
        <v>1</v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">
        <v>1</v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">
        <v>1</v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">
        <v>1</v>
      </c>
      <c r="C31" s="20"/>
      <c r="D31" s="23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">
        <v>1</v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">
        <v>1</v>
      </c>
      <c r="C33" s="30"/>
      <c r="D33" s="29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">
        <v>1</v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">
        <v>1</v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">
        <v>1</v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">
        <v>1</v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">
        <v>1</v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">
        <v>1</v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">
        <v>1</v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">
        <v>1</v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">
        <v>1</v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">
        <v>1</v>
      </c>
      <c r="C43" s="30"/>
      <c r="D43" s="43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">
        <v>1</v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">
        <v>1</v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">
        <v>1</v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">
        <v>1</v>
      </c>
      <c r="C47" s="37"/>
      <c r="D47" s="42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">
        <v>1</v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">
        <v>1</v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">
        <v>1</v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">
        <v>1</v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">
        <v>1</v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350000000000001" customHeight="1" x14ac:dyDescent="0.3">
      <c r="B53" s="1" t="str">
        <f>_xlfn.CONCAT("ชาย = ",COUNTIF($C$8:$C$52,"นาย"))</f>
        <v>ชาย = 2</v>
      </c>
      <c r="C53" s="4" t="str">
        <f>_xlfn.CONCAT("หญิง = ",COUNTIF($C$8:$C$52,"น.ส."))</f>
        <v>หญิง = 0</v>
      </c>
      <c r="D53" s="4" t="s">
        <v>0</v>
      </c>
      <c r="E53" s="1" t="str">
        <f>_xlfn.CONCAT("รวม = ",COUNTA($C$8:$C$52))</f>
        <v>รวม = 2</v>
      </c>
    </row>
  </sheetData>
  <mergeCells count="14">
    <mergeCell ref="A1:J1"/>
    <mergeCell ref="M1:W1"/>
    <mergeCell ref="P2:Q2"/>
    <mergeCell ref="R2:W2"/>
    <mergeCell ref="A2:C2"/>
    <mergeCell ref="D2:O2"/>
    <mergeCell ref="C53:D53"/>
    <mergeCell ref="A3:D3"/>
    <mergeCell ref="F3:K3"/>
    <mergeCell ref="L3:W3"/>
    <mergeCell ref="A4:A7"/>
    <mergeCell ref="B4:B7"/>
    <mergeCell ref="C4:E7"/>
    <mergeCell ref="F4:W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2.1ชย</vt:lpstr>
      <vt:lpstr>2.2ชย</vt:lpstr>
      <vt:lpstr>2.3ชย</vt:lpstr>
      <vt:lpstr>2.4ชย(ทวิ)</vt:lpstr>
      <vt:lpstr>2.5ชย</vt:lpstr>
      <vt:lpstr>2.6ชย (ทวิ)</vt:lpstr>
      <vt:lpstr>'2.1ชย'!Print_Area</vt:lpstr>
      <vt:lpstr>'2.2ชย'!Print_Area</vt:lpstr>
      <vt:lpstr>'2.3ชย'!Print_Area</vt:lpstr>
      <vt:lpstr>'2.4ชย(ทวิ)'!Print_Area</vt:lpstr>
      <vt:lpstr>'2.5ชย'!Print_Area</vt:lpstr>
      <vt:lpstr>'2.6ชย 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2024-11-26T02:07:21Z</dcterms:created>
  <dcterms:modified xsi:type="dcterms:W3CDTF">2024-11-26T02:07:40Z</dcterms:modified>
</cp:coreProperties>
</file>